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A254462-673E-49E3-B8AF-85685ADCC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Sheet1!$A$1:$AI$21</definedName>
    <definedName name="_xlnm.Criteria" localSheetId="0">Sheet1!$I$5:$K$5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5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외부교수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대학중점연구소지원사업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단계보고서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기준작성</t>
        </r>
      </text>
    </comment>
    <comment ref="N16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컴퓨터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태블릿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제외하였음</t>
        </r>
      </text>
    </comment>
    <comment ref="M18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배양장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크기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<sst xmlns="http://schemas.openxmlformats.org/spreadsheetml/2006/main" count="310" uniqueCount="112">
  <si>
    <t>연번</t>
    <phoneticPr fontId="1" type="noConversion"/>
  </si>
  <si>
    <t>연구소</t>
    <phoneticPr fontId="1" type="noConversion"/>
  </si>
  <si>
    <t>생명공학연구소</t>
  </si>
  <si>
    <t>방사선과학연구소</t>
  </si>
  <si>
    <t>신바이오소재연구소</t>
    <phoneticPr fontId="1" type="noConversion"/>
  </si>
  <si>
    <t>식품영양유전체연구센터</t>
  </si>
  <si>
    <t>경북해양과학연구소</t>
  </si>
  <si>
    <t>질량분석융복합연구소</t>
  </si>
  <si>
    <t>국토위성정보연구소</t>
  </si>
  <si>
    <t>수리융합연구소</t>
  </si>
  <si>
    <t>실및복소다양체연구소</t>
  </si>
  <si>
    <t>비선형동역학수리응용센터</t>
  </si>
  <si>
    <t>미생물연구소</t>
  </si>
  <si>
    <t>계통진화유전체학연구소</t>
  </si>
  <si>
    <t>대기원격탐사연구소</t>
  </si>
  <si>
    <t>청정나노소재연구소</t>
  </si>
  <si>
    <t>세포소기관연구소</t>
  </si>
  <si>
    <t>운영위원회</t>
    <phoneticPr fontId="1" type="noConversion"/>
  </si>
  <si>
    <t>구성여부</t>
    <phoneticPr fontId="1" type="noConversion"/>
  </si>
  <si>
    <t>구성내역</t>
    <phoneticPr fontId="1" type="noConversion"/>
  </si>
  <si>
    <t>KCI 연구소 등재</t>
    <phoneticPr fontId="1" type="noConversion"/>
  </si>
  <si>
    <t>공간</t>
    <phoneticPr fontId="1" type="noConversion"/>
  </si>
  <si>
    <t>연구초빙교수</t>
    <phoneticPr fontId="1" type="noConversion"/>
  </si>
  <si>
    <t>박사후연구원</t>
    <phoneticPr fontId="1" type="noConversion"/>
  </si>
  <si>
    <t>연구원</t>
    <phoneticPr fontId="1" type="noConversion"/>
  </si>
  <si>
    <t>연구행정원</t>
    <phoneticPr fontId="1" type="noConversion"/>
  </si>
  <si>
    <t>참여교수</t>
    <phoneticPr fontId="1" type="noConversion"/>
  </si>
  <si>
    <t>기초과학 학내 연구소 현황(2022.1.1~2023.12.31)</t>
    <phoneticPr fontId="1" type="noConversion"/>
  </si>
  <si>
    <t>시설 및 장비</t>
    <phoneticPr fontId="1" type="noConversion"/>
  </si>
  <si>
    <t>장비</t>
    <phoneticPr fontId="1" type="noConversion"/>
  </si>
  <si>
    <t>실명</t>
    <phoneticPr fontId="1" type="noConversion"/>
  </si>
  <si>
    <t>장비명</t>
    <phoneticPr fontId="1" type="noConversion"/>
  </si>
  <si>
    <t>수량</t>
    <phoneticPr fontId="1" type="noConversion"/>
  </si>
  <si>
    <t>총장발령</t>
    <phoneticPr fontId="1" type="noConversion"/>
  </si>
  <si>
    <t>연구소 근로계약</t>
    <phoneticPr fontId="1" type="noConversion"/>
  </si>
  <si>
    <t>연구업적</t>
    <phoneticPr fontId="1" type="noConversion"/>
  </si>
  <si>
    <t>건수</t>
    <phoneticPr fontId="1" type="noConversion"/>
  </si>
  <si>
    <t>홈페이지</t>
    <phoneticPr fontId="1" type="noConversion"/>
  </si>
  <si>
    <t>산연공동연구실적</t>
    <phoneticPr fontId="1" type="noConversion"/>
  </si>
  <si>
    <t>IF 상위 5%이내의 SCIE논문</t>
    <phoneticPr fontId="1" type="noConversion"/>
  </si>
  <si>
    <t>주저자</t>
    <phoneticPr fontId="1" type="noConversion"/>
  </si>
  <si>
    <t>공동저자</t>
    <phoneticPr fontId="1" type="noConversion"/>
  </si>
  <si>
    <t>IF 상위 10%이내의 SCIE논문</t>
    <phoneticPr fontId="1" type="noConversion"/>
  </si>
  <si>
    <t>O</t>
    <phoneticPr fontId="1" type="noConversion"/>
  </si>
  <si>
    <t>위원장 1인
위원 5인</t>
    <phoneticPr fontId="1" type="noConversion"/>
  </si>
  <si>
    <t>개최횟수
(2022/2023)</t>
    <phoneticPr fontId="1" type="noConversion"/>
  </si>
  <si>
    <t>2회/1회</t>
    <phoneticPr fontId="1" type="noConversion"/>
  </si>
  <si>
    <t>해양무인기 운용 교육 실습실 외 2실</t>
    <phoneticPr fontId="1" type="noConversion"/>
  </si>
  <si>
    <t>-</t>
    <phoneticPr fontId="1" type="noConversion"/>
  </si>
  <si>
    <t>그 외</t>
    <phoneticPr fontId="1" type="noConversion"/>
  </si>
  <si>
    <t>박사과정생 등</t>
    <phoneticPr fontId="1" type="noConversion"/>
  </si>
  <si>
    <t>위원장 1인
위원 12인</t>
    <phoneticPr fontId="1" type="noConversion"/>
  </si>
  <si>
    <t>1회/1회</t>
    <phoneticPr fontId="1" type="noConversion"/>
  </si>
  <si>
    <t>글로벌플라자 1002호 외 3실</t>
    <phoneticPr fontId="1" type="noConversion"/>
  </si>
  <si>
    <t>해부현미경 외 24종</t>
    <phoneticPr fontId="1" type="noConversion"/>
  </si>
  <si>
    <t>2회/2회</t>
    <phoneticPr fontId="1" type="noConversion"/>
  </si>
  <si>
    <t>방사선과학연구소 행정실 외 9실</t>
    <phoneticPr fontId="1" type="noConversion"/>
  </si>
  <si>
    <t>고압연소로 외 47종</t>
    <phoneticPr fontId="1" type="noConversion"/>
  </si>
  <si>
    <r>
      <t>크기(</t>
    </r>
    <r>
      <rPr>
        <b/>
        <sz val="10"/>
        <color theme="1"/>
        <rFont val="맑은 고딕"/>
        <family val="3"/>
        <charset val="129"/>
      </rPr>
      <t>㎡</t>
    </r>
    <r>
      <rPr>
        <b/>
        <sz val="10"/>
        <color theme="1"/>
        <rFont val="돋움"/>
        <family val="3"/>
        <charset val="129"/>
      </rPr>
      <t>)</t>
    </r>
    <phoneticPr fontId="1" type="noConversion"/>
  </si>
  <si>
    <t>X</t>
    <phoneticPr fontId="1" type="noConversion"/>
  </si>
  <si>
    <t>국토위성정보연구소 연구실 외 1실</t>
    <phoneticPr fontId="1" type="noConversion"/>
  </si>
  <si>
    <t>위원장 1인
위원 19인</t>
    <phoneticPr fontId="1" type="noConversion"/>
  </si>
  <si>
    <t>총 4회</t>
    <phoneticPr fontId="1" type="noConversion"/>
  </si>
  <si>
    <t>기상레이더 협력연구실 외 2실</t>
    <phoneticPr fontId="1" type="noConversion"/>
  </si>
  <si>
    <t>기상수직분포측정기 외 13종</t>
    <phoneticPr fontId="1" type="noConversion"/>
  </si>
  <si>
    <t>위원장 1인
위원 10인</t>
    <phoneticPr fontId="1" type="noConversion"/>
  </si>
  <si>
    <t>1회/-</t>
    <phoneticPr fontId="1" type="noConversion"/>
  </si>
  <si>
    <t>미생물연구소</t>
    <phoneticPr fontId="1" type="noConversion"/>
  </si>
  <si>
    <t>※ 2024 기초과학 학내 연구소 평가 제출자료 기준</t>
    <phoneticPr fontId="1" type="noConversion"/>
  </si>
  <si>
    <t>위원장 1인
위원 2인</t>
    <phoneticPr fontId="1" type="noConversion"/>
  </si>
  <si>
    <t>5회/5회</t>
    <phoneticPr fontId="1" type="noConversion"/>
  </si>
  <si>
    <t>비선형동역학 수리응용센터 연구실 외 13실</t>
    <phoneticPr fontId="1" type="noConversion"/>
  </si>
  <si>
    <t>고성능 서버</t>
    <phoneticPr fontId="1" type="noConversion"/>
  </si>
  <si>
    <t>위원장 1인
위원 4인</t>
    <phoneticPr fontId="1" type="noConversion"/>
  </si>
  <si>
    <t>3회/2회</t>
    <phoneticPr fontId="1" type="noConversion"/>
  </si>
  <si>
    <t>생명공학연구소 외 2실</t>
    <phoneticPr fontId="1" type="noConversion"/>
  </si>
  <si>
    <t>세포분석기 외 8종</t>
    <phoneticPr fontId="1" type="noConversion"/>
  </si>
  <si>
    <t>세포소기관연구소 사무실 외 1실</t>
    <phoneticPr fontId="1" type="noConversion"/>
  </si>
  <si>
    <t>대용량세포표적물질 이미징 시스템</t>
    <phoneticPr fontId="1" type="noConversion"/>
  </si>
  <si>
    <t>위원장 1인
위원 3인</t>
    <phoneticPr fontId="1" type="noConversion"/>
  </si>
  <si>
    <t>수치해석연구실</t>
    <phoneticPr fontId="1" type="noConversion"/>
  </si>
  <si>
    <t>공동기기실 외 1실</t>
    <phoneticPr fontId="1" type="noConversion"/>
  </si>
  <si>
    <t>Ultracentrifuge 외 13종</t>
    <phoneticPr fontId="1" type="noConversion"/>
  </si>
  <si>
    <t>연구소장실 외 7실</t>
    <phoneticPr fontId="1" type="noConversion"/>
  </si>
  <si>
    <t>위원장 1인
위원 9인</t>
    <phoneticPr fontId="1" type="noConversion"/>
  </si>
  <si>
    <t>4회/3회</t>
    <phoneticPr fontId="1" type="noConversion"/>
  </si>
  <si>
    <t>실 및 복소 다양체 연구소</t>
    <phoneticPr fontId="1" type="noConversion"/>
  </si>
  <si>
    <t>질량분석융복합연구소 연구실</t>
    <phoneticPr fontId="1" type="noConversion"/>
  </si>
  <si>
    <t>초고분해능질량분석기 외 11종</t>
    <phoneticPr fontId="1" type="noConversion"/>
  </si>
  <si>
    <t>위원장 1인
위원 6인</t>
    <phoneticPr fontId="1" type="noConversion"/>
  </si>
  <si>
    <t>2회/3회</t>
    <phoneticPr fontId="1" type="noConversion"/>
  </si>
  <si>
    <t>청정나노소재연구소 외 1실</t>
    <phoneticPr fontId="1" type="noConversion"/>
  </si>
  <si>
    <t>국제공동
연구실적(건)</t>
    <phoneticPr fontId="1" type="noConversion"/>
  </si>
  <si>
    <t>언론보도
(건)</t>
    <phoneticPr fontId="1" type="noConversion"/>
  </si>
  <si>
    <t>기술이전
(건)</t>
    <phoneticPr fontId="1" type="noConversion"/>
  </si>
  <si>
    <t>연구비합계
(천원)</t>
    <phoneticPr fontId="1" type="noConversion"/>
  </si>
  <si>
    <t>연구재단 등재 후보지, 
타 국제학술지 게재
(편)</t>
    <phoneticPr fontId="1" type="noConversion"/>
  </si>
  <si>
    <t>인력현황(명)</t>
    <phoneticPr fontId="1" type="noConversion"/>
  </si>
  <si>
    <t>특허등록
(건)</t>
    <phoneticPr fontId="1" type="noConversion"/>
  </si>
  <si>
    <t>1인당 연구비
(천원)</t>
    <phoneticPr fontId="1" type="noConversion"/>
  </si>
  <si>
    <t>연구원 수
(명)</t>
    <phoneticPr fontId="1" type="noConversion"/>
  </si>
  <si>
    <t>총 연구비
(천원)</t>
    <phoneticPr fontId="1" type="noConversion"/>
  </si>
  <si>
    <t>운영자금
(원)</t>
    <phoneticPr fontId="1" type="noConversion"/>
  </si>
  <si>
    <t>SCIE급
학술지 논문
(편)</t>
    <phoneticPr fontId="1" type="noConversion"/>
  </si>
  <si>
    <t>연구재단
등재지
(편)</t>
    <phoneticPr fontId="1" type="noConversion"/>
  </si>
  <si>
    <t>저서,역서,편저
(편)</t>
    <phoneticPr fontId="1" type="noConversion"/>
  </si>
  <si>
    <t>위원장 1인
위원 6인</t>
    <phoneticPr fontId="1" type="noConversion"/>
  </si>
  <si>
    <t>2회/3회</t>
    <phoneticPr fontId="1" type="noConversion"/>
  </si>
  <si>
    <t>O</t>
    <phoneticPr fontId="1" type="noConversion"/>
  </si>
  <si>
    <t>중점연구소 전임연구원실 외 5실</t>
    <phoneticPr fontId="1" type="noConversion"/>
  </si>
  <si>
    <t>서버 외</t>
    <phoneticPr fontId="1" type="noConversion"/>
  </si>
  <si>
    <t>고에너지물리연구소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</si>
</sst>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/>
    </xf>
    <xf numFmtId="41" fontId="4" fillId="2" borderId="13" xfId="1" applyFont="1" applyFill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41" fontId="4" fillId="2" borderId="12" xfId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1" fontId="4" fillId="2" borderId="12" xfId="1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1" fontId="4" fillId="2" borderId="16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1" fontId="6" fillId="3" borderId="2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1" fontId="6" fillId="3" borderId="5" xfId="1" applyFont="1" applyFill="1" applyBorder="1" applyAlignment="1">
      <alignment horizontal="center" vertical="center" wrapText="1"/>
    </xf>
    <xf numFmtId="41" fontId="6" fillId="3" borderId="3" xfId="1" applyFont="1" applyFill="1" applyBorder="1" applyAlignment="1">
      <alignment horizontal="center" vertical="center"/>
    </xf>
    <xf numFmtId="41" fontId="6" fillId="3" borderId="6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1"/>
  <sheetViews>
    <sheetView showGridLines="0" tabSelected="1" zoomScale="85" zoomScaleNormal="85" workbookViewId="0">
      <selection activeCell="D28" sqref="D28"/>
    </sheetView>
  </sheetViews>
  <sheetFormatPr defaultColWidth="9" defaultRowHeight="13.5" x14ac:dyDescent="0.3"/>
  <cols>
    <col min="1" max="1" width="9" style="1" customWidth="1"/>
    <col min="2" max="2" width="22.25" style="1" bestFit="1" customWidth="1"/>
    <col min="3" max="3" width="9.75" style="1" customWidth="1"/>
    <col min="4" max="4" width="15.5" style="1" bestFit="1" customWidth="1"/>
    <col min="5" max="5" width="13.5" style="7" customWidth="1"/>
    <col min="6" max="6" width="15.125" style="7" bestFit="1" customWidth="1"/>
    <col min="7" max="7" width="9.125" style="1" bestFit="1" customWidth="1"/>
    <col min="8" max="8" width="12.625" style="7" bestFit="1" customWidth="1"/>
    <col min="9" max="9" width="8.5" style="1" bestFit="1" customWidth="1"/>
    <col min="10" max="10" width="9.25" style="1" bestFit="1" customWidth="1"/>
    <col min="11" max="11" width="11" style="1" bestFit="1" customWidth="1"/>
    <col min="12" max="12" width="35.125" style="1" bestFit="1" customWidth="1"/>
    <col min="13" max="13" width="7.875" style="1" customWidth="1"/>
    <col min="14" max="14" width="26.75" style="1" customWidth="1"/>
    <col min="15" max="15" width="6.5" style="1" customWidth="1"/>
    <col min="16" max="16" width="8.25" style="1" bestFit="1" customWidth="1"/>
    <col min="17" max="18" width="11.75" style="1" bestFit="1" customWidth="1"/>
    <col min="19" max="19" width="6.5" style="1" bestFit="1" customWidth="1"/>
    <col min="20" max="20" width="9.875" style="1" bestFit="1" customWidth="1"/>
    <col min="21" max="21" width="11.5" style="1" customWidth="1"/>
    <col min="22" max="22" width="11" style="1" bestFit="1" customWidth="1"/>
    <col min="23" max="23" width="8.5" style="1" bestFit="1" customWidth="1"/>
    <col min="24" max="24" width="20.125" style="1" bestFit="1" customWidth="1"/>
    <col min="25" max="25" width="13" style="1" customWidth="1"/>
    <col min="26" max="26" width="8.25" style="1" bestFit="1" customWidth="1"/>
    <col min="27" max="27" width="11.5" style="1" customWidth="1"/>
    <col min="28" max="28" width="13.125" style="1" customWidth="1"/>
    <col min="29" max="29" width="9.5" style="1" customWidth="1"/>
    <col min="30" max="30" width="16.25" style="1" customWidth="1"/>
    <col min="31" max="31" width="9" style="1"/>
    <col min="32" max="32" width="15.75" style="7" bestFit="1" customWidth="1"/>
    <col min="33" max="35" width="8.5" style="1" bestFit="1" customWidth="1"/>
    <col min="36" max="16384" width="9" style="1"/>
  </cols>
  <sheetData>
    <row r="1" spans="1:35" ht="28.5" customHeight="1" x14ac:dyDescent="0.3">
      <c r="A1" s="12" t="s">
        <v>27</v>
      </c>
    </row>
    <row r="2" spans="1:35" ht="16.5" customHeight="1" x14ac:dyDescent="0.3">
      <c r="A2" s="34" t="s">
        <v>68</v>
      </c>
    </row>
    <row r="3" spans="1:35" ht="17.25" customHeight="1" x14ac:dyDescent="0.3">
      <c r="A3" s="42" t="s">
        <v>0</v>
      </c>
      <c r="B3" s="42" t="s">
        <v>1</v>
      </c>
      <c r="C3" s="42" t="s">
        <v>37</v>
      </c>
      <c r="D3" s="42" t="s">
        <v>20</v>
      </c>
      <c r="E3" s="45" t="s">
        <v>102</v>
      </c>
      <c r="F3" s="45" t="s">
        <v>101</v>
      </c>
      <c r="G3" s="44" t="s">
        <v>100</v>
      </c>
      <c r="H3" s="45" t="s">
        <v>99</v>
      </c>
      <c r="I3" s="39" t="s">
        <v>17</v>
      </c>
      <c r="J3" s="40"/>
      <c r="K3" s="41"/>
      <c r="L3" s="36" t="s">
        <v>28</v>
      </c>
      <c r="M3" s="37"/>
      <c r="N3" s="37"/>
      <c r="O3" s="38"/>
      <c r="P3" s="36" t="s">
        <v>97</v>
      </c>
      <c r="Q3" s="37"/>
      <c r="R3" s="37"/>
      <c r="S3" s="37"/>
      <c r="T3" s="37"/>
      <c r="U3" s="38"/>
      <c r="V3" s="36" t="s">
        <v>35</v>
      </c>
      <c r="W3" s="37"/>
      <c r="X3" s="37"/>
      <c r="Y3" s="37"/>
      <c r="Z3" s="37"/>
      <c r="AA3" s="37"/>
      <c r="AB3" s="37"/>
      <c r="AC3" s="37"/>
      <c r="AD3" s="37"/>
      <c r="AE3" s="37"/>
      <c r="AF3" s="38"/>
      <c r="AG3" s="44" t="s">
        <v>94</v>
      </c>
      <c r="AH3" s="44" t="s">
        <v>92</v>
      </c>
      <c r="AI3" s="44" t="s">
        <v>93</v>
      </c>
    </row>
    <row r="4" spans="1:35" ht="16.5" customHeight="1" x14ac:dyDescent="0.3">
      <c r="A4" s="48"/>
      <c r="B4" s="48"/>
      <c r="C4" s="48"/>
      <c r="D4" s="48"/>
      <c r="E4" s="46"/>
      <c r="F4" s="46"/>
      <c r="G4" s="48"/>
      <c r="H4" s="46"/>
      <c r="I4" s="42" t="s">
        <v>18</v>
      </c>
      <c r="J4" s="42" t="s">
        <v>19</v>
      </c>
      <c r="K4" s="44" t="s">
        <v>45</v>
      </c>
      <c r="L4" s="36" t="s">
        <v>21</v>
      </c>
      <c r="M4" s="38"/>
      <c r="N4" s="36" t="s">
        <v>29</v>
      </c>
      <c r="O4" s="38"/>
      <c r="P4" s="36" t="s">
        <v>33</v>
      </c>
      <c r="Q4" s="38"/>
      <c r="R4" s="36" t="s">
        <v>34</v>
      </c>
      <c r="S4" s="37"/>
      <c r="T4" s="38"/>
      <c r="U4" s="13" t="s">
        <v>49</v>
      </c>
      <c r="V4" s="44" t="s">
        <v>103</v>
      </c>
      <c r="W4" s="44" t="s">
        <v>104</v>
      </c>
      <c r="X4" s="44" t="s">
        <v>96</v>
      </c>
      <c r="Y4" s="44" t="s">
        <v>105</v>
      </c>
      <c r="Z4" s="44" t="s">
        <v>98</v>
      </c>
      <c r="AA4" s="36" t="s">
        <v>39</v>
      </c>
      <c r="AB4" s="38"/>
      <c r="AC4" s="36" t="s">
        <v>42</v>
      </c>
      <c r="AD4" s="38"/>
      <c r="AE4" s="36" t="s">
        <v>38</v>
      </c>
      <c r="AF4" s="38"/>
      <c r="AG4" s="48"/>
      <c r="AH4" s="48"/>
      <c r="AI4" s="48"/>
    </row>
    <row r="5" spans="1:35" ht="24.75" thickBot="1" x14ac:dyDescent="0.35">
      <c r="A5" s="43"/>
      <c r="B5" s="43"/>
      <c r="C5" s="43"/>
      <c r="D5" s="43"/>
      <c r="E5" s="47"/>
      <c r="F5" s="47"/>
      <c r="G5" s="43"/>
      <c r="H5" s="47"/>
      <c r="I5" s="43"/>
      <c r="J5" s="43"/>
      <c r="K5" s="43"/>
      <c r="L5" s="14" t="s">
        <v>30</v>
      </c>
      <c r="M5" s="14" t="s">
        <v>58</v>
      </c>
      <c r="N5" s="14" t="s">
        <v>31</v>
      </c>
      <c r="O5" s="14" t="s">
        <v>32</v>
      </c>
      <c r="P5" s="14" t="s">
        <v>26</v>
      </c>
      <c r="Q5" s="14" t="s">
        <v>22</v>
      </c>
      <c r="R5" s="14" t="s">
        <v>23</v>
      </c>
      <c r="S5" s="14" t="s">
        <v>24</v>
      </c>
      <c r="T5" s="14" t="s">
        <v>25</v>
      </c>
      <c r="U5" s="15" t="s">
        <v>50</v>
      </c>
      <c r="V5" s="43"/>
      <c r="W5" s="43"/>
      <c r="X5" s="43"/>
      <c r="Y5" s="43"/>
      <c r="Z5" s="43"/>
      <c r="AA5" s="14" t="s">
        <v>40</v>
      </c>
      <c r="AB5" s="14" t="s">
        <v>41</v>
      </c>
      <c r="AC5" s="14" t="s">
        <v>40</v>
      </c>
      <c r="AD5" s="14" t="s">
        <v>41</v>
      </c>
      <c r="AE5" s="14" t="s">
        <v>36</v>
      </c>
      <c r="AF5" s="35" t="s">
        <v>95</v>
      </c>
      <c r="AG5" s="43"/>
      <c r="AH5" s="43"/>
      <c r="AI5" s="43"/>
    </row>
    <row r="6" spans="1:35" ht="24.75" customHeight="1" thickTop="1" x14ac:dyDescent="0.3">
      <c r="A6" s="22">
        <v>1</v>
      </c>
      <c r="B6" s="30" t="s">
        <v>6</v>
      </c>
      <c r="C6" s="25" t="s">
        <v>43</v>
      </c>
      <c r="D6" s="3" t="s">
        <v>43</v>
      </c>
      <c r="E6" s="6">
        <v>690859879</v>
      </c>
      <c r="F6" s="6">
        <v>14017545</v>
      </c>
      <c r="G6" s="3">
        <v>43</v>
      </c>
      <c r="H6" s="6">
        <v>325989</v>
      </c>
      <c r="I6" s="3" t="s">
        <v>43</v>
      </c>
      <c r="J6" s="4" t="s">
        <v>44</v>
      </c>
      <c r="K6" s="5" t="s">
        <v>46</v>
      </c>
      <c r="L6" s="3" t="s">
        <v>47</v>
      </c>
      <c r="M6" s="3">
        <v>256</v>
      </c>
      <c r="N6" s="9" t="s">
        <v>48</v>
      </c>
      <c r="O6" s="9" t="s">
        <v>48</v>
      </c>
      <c r="P6" s="3">
        <v>5</v>
      </c>
      <c r="Q6" s="3">
        <v>3</v>
      </c>
      <c r="R6" s="9" t="s">
        <v>48</v>
      </c>
      <c r="S6" s="3">
        <v>27</v>
      </c>
      <c r="T6" s="3">
        <v>6</v>
      </c>
      <c r="U6" s="3">
        <v>1</v>
      </c>
      <c r="V6" s="3">
        <v>20</v>
      </c>
      <c r="W6" s="3">
        <v>3</v>
      </c>
      <c r="X6" s="3">
        <v>1</v>
      </c>
      <c r="Y6" s="9" t="s">
        <v>48</v>
      </c>
      <c r="Z6" s="3">
        <v>10</v>
      </c>
      <c r="AA6" s="9" t="s">
        <v>48</v>
      </c>
      <c r="AB6" s="9" t="s">
        <v>48</v>
      </c>
      <c r="AC6" s="3">
        <v>7</v>
      </c>
      <c r="AD6" s="9" t="s">
        <v>48</v>
      </c>
      <c r="AE6" s="3">
        <v>28</v>
      </c>
      <c r="AF6" s="6">
        <v>14017545</v>
      </c>
      <c r="AG6" s="9" t="s">
        <v>48</v>
      </c>
      <c r="AH6" s="9" t="s">
        <v>48</v>
      </c>
      <c r="AI6" s="17">
        <v>2</v>
      </c>
    </row>
    <row r="7" spans="1:35" ht="24.75" customHeight="1" x14ac:dyDescent="0.3">
      <c r="A7" s="23">
        <v>2</v>
      </c>
      <c r="B7" s="28" t="s">
        <v>13</v>
      </c>
      <c r="C7" s="25" t="s">
        <v>43</v>
      </c>
      <c r="D7" s="2" t="s">
        <v>43</v>
      </c>
      <c r="E7" s="8">
        <v>58142100</v>
      </c>
      <c r="F7" s="8">
        <v>2469140344</v>
      </c>
      <c r="G7" s="2">
        <v>14</v>
      </c>
      <c r="H7" s="8">
        <v>176367167</v>
      </c>
      <c r="I7" s="2" t="s">
        <v>43</v>
      </c>
      <c r="J7" s="10" t="s">
        <v>51</v>
      </c>
      <c r="K7" s="2" t="s">
        <v>52</v>
      </c>
      <c r="L7" s="2" t="s">
        <v>53</v>
      </c>
      <c r="M7" s="2">
        <v>154.4</v>
      </c>
      <c r="N7" s="2" t="s">
        <v>54</v>
      </c>
      <c r="O7" s="2">
        <v>82</v>
      </c>
      <c r="P7" s="2">
        <v>8</v>
      </c>
      <c r="Q7" s="2">
        <v>2</v>
      </c>
      <c r="R7" s="2">
        <v>2</v>
      </c>
      <c r="S7" s="2">
        <v>1</v>
      </c>
      <c r="T7" s="2">
        <v>1</v>
      </c>
      <c r="U7" s="11" t="s">
        <v>48</v>
      </c>
      <c r="V7" s="2">
        <v>14</v>
      </c>
      <c r="W7" s="2">
        <v>6</v>
      </c>
      <c r="X7" s="2">
        <v>1</v>
      </c>
      <c r="Y7" s="2">
        <v>2</v>
      </c>
      <c r="Z7" s="2">
        <v>5</v>
      </c>
      <c r="AA7" s="2">
        <v>2</v>
      </c>
      <c r="AB7" s="11" t="s">
        <v>48</v>
      </c>
      <c r="AC7" s="2">
        <v>1</v>
      </c>
      <c r="AD7" s="11" t="s">
        <v>48</v>
      </c>
      <c r="AE7" s="2">
        <v>10</v>
      </c>
      <c r="AF7" s="8">
        <v>1697492344</v>
      </c>
      <c r="AG7" s="2">
        <v>2</v>
      </c>
      <c r="AH7" s="2">
        <v>4</v>
      </c>
      <c r="AI7" s="18" t="s">
        <v>48</v>
      </c>
    </row>
    <row r="8" spans="1:35" ht="24.75" customHeight="1" x14ac:dyDescent="0.3">
      <c r="A8" s="23">
        <v>3</v>
      </c>
      <c r="B8" s="28" t="s">
        <v>111</v>
      </c>
      <c r="C8" s="25" t="s">
        <v>43</v>
      </c>
      <c r="D8" s="2" t="s">
        <v>43</v>
      </c>
      <c r="E8" s="8">
        <v>534448578</v>
      </c>
      <c r="F8" s="8">
        <f>597400000+40000000+20000000+113000000+60000000+40000000</f>
        <v>870400000</v>
      </c>
      <c r="G8" s="2">
        <v>10</v>
      </c>
      <c r="H8" s="8">
        <v>87040</v>
      </c>
      <c r="I8" s="2" t="s">
        <v>108</v>
      </c>
      <c r="J8" s="10" t="s">
        <v>106</v>
      </c>
      <c r="K8" s="2" t="s">
        <v>107</v>
      </c>
      <c r="L8" s="2" t="s">
        <v>109</v>
      </c>
      <c r="M8" s="2">
        <v>369.4</v>
      </c>
      <c r="N8" s="2" t="s">
        <v>110</v>
      </c>
      <c r="O8" s="2">
        <v>10</v>
      </c>
      <c r="P8" s="2">
        <v>11</v>
      </c>
      <c r="Q8" s="2">
        <v>6</v>
      </c>
      <c r="R8" s="2">
        <v>6</v>
      </c>
      <c r="S8" s="2">
        <v>3</v>
      </c>
      <c r="T8" s="2">
        <v>2</v>
      </c>
      <c r="U8" s="2">
        <v>69</v>
      </c>
      <c r="V8" s="49">
        <v>115</v>
      </c>
      <c r="W8" s="49">
        <v>5</v>
      </c>
      <c r="X8" s="49">
        <v>0</v>
      </c>
      <c r="Y8" s="49">
        <v>0</v>
      </c>
      <c r="Z8" s="49">
        <v>9</v>
      </c>
      <c r="AA8" s="49">
        <v>2</v>
      </c>
      <c r="AB8" s="49">
        <v>1</v>
      </c>
      <c r="AC8" s="49">
        <v>1</v>
      </c>
      <c r="AD8" s="49">
        <v>17</v>
      </c>
      <c r="AE8" s="49">
        <v>3</v>
      </c>
      <c r="AF8" s="50">
        <v>250000</v>
      </c>
      <c r="AG8" s="9" t="s">
        <v>48</v>
      </c>
      <c r="AH8" s="9" t="s">
        <v>48</v>
      </c>
      <c r="AI8" s="9" t="s">
        <v>48</v>
      </c>
    </row>
    <row r="9" spans="1:35" ht="24.75" customHeight="1" x14ac:dyDescent="0.3">
      <c r="A9" s="23">
        <v>4</v>
      </c>
      <c r="B9" s="28" t="s">
        <v>8</v>
      </c>
      <c r="C9" s="26" t="s">
        <v>59</v>
      </c>
      <c r="D9" s="2" t="s">
        <v>43</v>
      </c>
      <c r="E9" s="8">
        <v>87678524</v>
      </c>
      <c r="F9" s="8">
        <v>1227595</v>
      </c>
      <c r="G9" s="2">
        <v>5</v>
      </c>
      <c r="H9" s="8">
        <v>245519</v>
      </c>
      <c r="I9" s="2" t="s">
        <v>59</v>
      </c>
      <c r="J9" s="11" t="s">
        <v>48</v>
      </c>
      <c r="K9" s="11" t="s">
        <v>48</v>
      </c>
      <c r="L9" s="2" t="s">
        <v>60</v>
      </c>
      <c r="M9" s="2">
        <v>52.4</v>
      </c>
      <c r="N9" s="11" t="s">
        <v>48</v>
      </c>
      <c r="O9" s="11" t="s">
        <v>48</v>
      </c>
      <c r="P9" s="2">
        <v>2</v>
      </c>
      <c r="Q9" s="2">
        <v>3</v>
      </c>
      <c r="R9" s="11" t="s">
        <v>48</v>
      </c>
      <c r="S9" s="11" t="s">
        <v>48</v>
      </c>
      <c r="T9" s="11">
        <v>1</v>
      </c>
      <c r="U9" s="11" t="s">
        <v>48</v>
      </c>
      <c r="V9" s="11">
        <v>3</v>
      </c>
      <c r="W9" s="11" t="s">
        <v>48</v>
      </c>
      <c r="X9" s="11" t="s">
        <v>48</v>
      </c>
      <c r="Y9" s="11" t="s">
        <v>48</v>
      </c>
      <c r="Z9" s="11" t="s">
        <v>48</v>
      </c>
      <c r="AA9" s="11" t="s">
        <v>48</v>
      </c>
      <c r="AB9" s="11" t="s">
        <v>48</v>
      </c>
      <c r="AC9" s="11" t="s">
        <v>48</v>
      </c>
      <c r="AD9" s="11" t="s">
        <v>48</v>
      </c>
      <c r="AE9" s="11" t="s">
        <v>48</v>
      </c>
      <c r="AF9" s="16" t="s">
        <v>48</v>
      </c>
      <c r="AG9" s="11" t="s">
        <v>48</v>
      </c>
      <c r="AH9" s="11" t="s">
        <v>48</v>
      </c>
      <c r="AI9" s="18" t="s">
        <v>48</v>
      </c>
    </row>
    <row r="10" spans="1:35" ht="24.75" customHeight="1" x14ac:dyDescent="0.3">
      <c r="A10" s="23">
        <v>5</v>
      </c>
      <c r="B10" s="28" t="s">
        <v>14</v>
      </c>
      <c r="C10" s="25" t="s">
        <v>43</v>
      </c>
      <c r="D10" s="2" t="s">
        <v>43</v>
      </c>
      <c r="E10" s="8">
        <f>401468343+96623000</f>
        <v>498091343</v>
      </c>
      <c r="F10" s="8">
        <v>7800168</v>
      </c>
      <c r="G10" s="2">
        <v>30</v>
      </c>
      <c r="H10" s="8">
        <v>260006</v>
      </c>
      <c r="I10" s="2" t="s">
        <v>43</v>
      </c>
      <c r="J10" s="4" t="s">
        <v>61</v>
      </c>
      <c r="K10" s="2" t="s">
        <v>62</v>
      </c>
      <c r="L10" s="2" t="s">
        <v>63</v>
      </c>
      <c r="M10" s="2">
        <v>142.99</v>
      </c>
      <c r="N10" s="2" t="s">
        <v>64</v>
      </c>
      <c r="O10" s="2">
        <v>22</v>
      </c>
      <c r="P10" s="2">
        <v>13</v>
      </c>
      <c r="Q10" s="2">
        <v>4</v>
      </c>
      <c r="R10" s="11" t="s">
        <v>48</v>
      </c>
      <c r="S10" s="2">
        <v>17</v>
      </c>
      <c r="T10" s="2">
        <v>2</v>
      </c>
      <c r="U10" s="11" t="s">
        <v>48</v>
      </c>
      <c r="V10" s="2">
        <v>41</v>
      </c>
      <c r="W10" s="2">
        <v>7</v>
      </c>
      <c r="X10" s="2">
        <v>1</v>
      </c>
      <c r="Y10" s="2">
        <v>1</v>
      </c>
      <c r="Z10" s="2">
        <v>5</v>
      </c>
      <c r="AA10" s="2">
        <v>1</v>
      </c>
      <c r="AB10" s="11" t="s">
        <v>48</v>
      </c>
      <c r="AC10" s="2">
        <v>3</v>
      </c>
      <c r="AD10" s="2">
        <v>2</v>
      </c>
      <c r="AE10" s="2">
        <v>8</v>
      </c>
      <c r="AF10" s="8">
        <v>1454105</v>
      </c>
      <c r="AG10" s="2">
        <v>7</v>
      </c>
      <c r="AH10" s="2">
        <v>8</v>
      </c>
      <c r="AI10" s="19">
        <v>3</v>
      </c>
    </row>
    <row r="11" spans="1:35" ht="24.75" customHeight="1" x14ac:dyDescent="0.3">
      <c r="A11" s="23">
        <v>6</v>
      </c>
      <c r="B11" s="28" t="s">
        <v>12</v>
      </c>
      <c r="C11" s="25" t="s">
        <v>43</v>
      </c>
      <c r="D11" s="2" t="s">
        <v>43</v>
      </c>
      <c r="E11" s="8">
        <v>309540588</v>
      </c>
      <c r="F11" s="8">
        <v>4422730</v>
      </c>
      <c r="G11" s="2">
        <v>10</v>
      </c>
      <c r="H11" s="8">
        <v>442273</v>
      </c>
      <c r="I11" s="2" t="s">
        <v>43</v>
      </c>
      <c r="J11" s="4" t="s">
        <v>65</v>
      </c>
      <c r="K11" s="2" t="s">
        <v>66</v>
      </c>
      <c r="L11" s="2" t="s">
        <v>67</v>
      </c>
      <c r="M11" s="2">
        <v>60.63</v>
      </c>
      <c r="N11" s="11" t="s">
        <v>48</v>
      </c>
      <c r="O11" s="11" t="s">
        <v>48</v>
      </c>
      <c r="P11" s="2">
        <v>3</v>
      </c>
      <c r="Q11" s="11" t="s">
        <v>48</v>
      </c>
      <c r="R11" s="11">
        <v>2</v>
      </c>
      <c r="S11" s="2">
        <v>5</v>
      </c>
      <c r="T11" s="2">
        <v>1</v>
      </c>
      <c r="U11" s="11" t="s">
        <v>48</v>
      </c>
      <c r="V11" s="2">
        <v>17</v>
      </c>
      <c r="W11" s="2">
        <v>2</v>
      </c>
      <c r="X11" s="11" t="s">
        <v>48</v>
      </c>
      <c r="Y11" s="2">
        <v>1</v>
      </c>
      <c r="Z11" s="2">
        <v>6</v>
      </c>
      <c r="AA11" s="2">
        <v>2</v>
      </c>
      <c r="AB11" s="11" t="s">
        <v>48</v>
      </c>
      <c r="AC11" s="2">
        <v>9</v>
      </c>
      <c r="AD11" s="2">
        <v>3</v>
      </c>
      <c r="AE11" s="2">
        <v>1</v>
      </c>
      <c r="AF11" s="8">
        <v>16500</v>
      </c>
      <c r="AG11" s="2">
        <v>4</v>
      </c>
      <c r="AH11" s="11" t="s">
        <v>48</v>
      </c>
      <c r="AI11" s="19">
        <v>0</v>
      </c>
    </row>
    <row r="12" spans="1:35" ht="24.75" customHeight="1" x14ac:dyDescent="0.3">
      <c r="A12" s="23">
        <v>7</v>
      </c>
      <c r="B12" s="28" t="s">
        <v>3</v>
      </c>
      <c r="C12" s="25" t="s">
        <v>43</v>
      </c>
      <c r="D12" s="2" t="s">
        <v>43</v>
      </c>
      <c r="E12" s="8">
        <v>207894325</v>
      </c>
      <c r="F12" s="8">
        <v>4896474</v>
      </c>
      <c r="G12" s="2">
        <v>19</v>
      </c>
      <c r="H12" s="8">
        <v>257709</v>
      </c>
      <c r="I12" s="2" t="s">
        <v>43</v>
      </c>
      <c r="J12" s="4" t="s">
        <v>44</v>
      </c>
      <c r="K12" s="2" t="s">
        <v>55</v>
      </c>
      <c r="L12" s="2" t="s">
        <v>56</v>
      </c>
      <c r="M12" s="2">
        <v>345.66</v>
      </c>
      <c r="N12" s="2" t="s">
        <v>57</v>
      </c>
      <c r="O12" s="2">
        <v>97</v>
      </c>
      <c r="P12" s="2">
        <v>8</v>
      </c>
      <c r="Q12" s="2">
        <v>2</v>
      </c>
      <c r="R12" s="2">
        <v>1</v>
      </c>
      <c r="S12" s="2">
        <v>7</v>
      </c>
      <c r="T12" s="11" t="s">
        <v>48</v>
      </c>
      <c r="U12" s="11">
        <v>1</v>
      </c>
      <c r="V12" s="2">
        <v>72</v>
      </c>
      <c r="W12" s="2">
        <v>3</v>
      </c>
      <c r="X12" s="2">
        <v>4</v>
      </c>
      <c r="Y12" s="2">
        <v>4</v>
      </c>
      <c r="Z12" s="2">
        <v>2</v>
      </c>
      <c r="AA12" s="11" t="s">
        <v>48</v>
      </c>
      <c r="AB12" s="11" t="s">
        <v>48</v>
      </c>
      <c r="AC12" s="11" t="s">
        <v>48</v>
      </c>
      <c r="AD12" s="2">
        <v>12</v>
      </c>
      <c r="AE12" s="2">
        <v>10</v>
      </c>
      <c r="AF12" s="8">
        <v>4355466</v>
      </c>
      <c r="AG12" s="11" t="s">
        <v>48</v>
      </c>
      <c r="AH12" s="2">
        <v>2</v>
      </c>
      <c r="AI12" s="19">
        <v>1</v>
      </c>
    </row>
    <row r="13" spans="1:35" ht="24.75" customHeight="1" x14ac:dyDescent="0.3">
      <c r="A13" s="23">
        <v>8</v>
      </c>
      <c r="B13" s="28" t="s">
        <v>11</v>
      </c>
      <c r="C13" s="25" t="s">
        <v>43</v>
      </c>
      <c r="D13" s="3" t="s">
        <v>43</v>
      </c>
      <c r="E13" s="8">
        <v>411030875</v>
      </c>
      <c r="F13" s="8">
        <v>4354215</v>
      </c>
      <c r="G13" s="2">
        <v>19</v>
      </c>
      <c r="H13" s="8">
        <v>2291169</v>
      </c>
      <c r="I13" s="2" t="s">
        <v>43</v>
      </c>
      <c r="J13" s="4" t="s">
        <v>69</v>
      </c>
      <c r="K13" s="2" t="s">
        <v>70</v>
      </c>
      <c r="L13" s="2" t="s">
        <v>71</v>
      </c>
      <c r="M13" s="2">
        <v>518</v>
      </c>
      <c r="N13" s="2" t="s">
        <v>72</v>
      </c>
      <c r="O13" s="2">
        <v>1</v>
      </c>
      <c r="P13" s="2">
        <v>11</v>
      </c>
      <c r="Q13" s="2">
        <v>1</v>
      </c>
      <c r="R13" s="2">
        <v>7</v>
      </c>
      <c r="S13" s="11" t="s">
        <v>48</v>
      </c>
      <c r="T13" s="2">
        <v>4</v>
      </c>
      <c r="U13" s="11" t="s">
        <v>48</v>
      </c>
      <c r="V13" s="2">
        <v>26</v>
      </c>
      <c r="W13" s="11" t="s">
        <v>48</v>
      </c>
      <c r="X13" s="2">
        <v>3</v>
      </c>
      <c r="Y13" s="11" t="s">
        <v>48</v>
      </c>
      <c r="Z13" s="2">
        <v>1</v>
      </c>
      <c r="AA13" s="11" t="s">
        <v>48</v>
      </c>
      <c r="AB13" s="11" t="s">
        <v>48</v>
      </c>
      <c r="AC13" s="2">
        <v>4</v>
      </c>
      <c r="AD13" s="2">
        <v>1</v>
      </c>
      <c r="AE13" s="2">
        <v>2</v>
      </c>
      <c r="AF13" s="8">
        <v>131230</v>
      </c>
      <c r="AG13" s="2">
        <v>1</v>
      </c>
      <c r="AH13" s="2">
        <v>4</v>
      </c>
      <c r="AI13" s="19">
        <v>2</v>
      </c>
    </row>
    <row r="14" spans="1:35" ht="24.75" customHeight="1" x14ac:dyDescent="0.3">
      <c r="A14" s="23">
        <v>9</v>
      </c>
      <c r="B14" s="28" t="s">
        <v>2</v>
      </c>
      <c r="C14" s="25" t="s">
        <v>43</v>
      </c>
      <c r="D14" s="3" t="s">
        <v>43</v>
      </c>
      <c r="E14" s="8">
        <v>98766059</v>
      </c>
      <c r="F14" s="8">
        <v>2440700</v>
      </c>
      <c r="G14" s="2">
        <v>15</v>
      </c>
      <c r="H14" s="8">
        <v>1627713</v>
      </c>
      <c r="I14" s="2" t="s">
        <v>43</v>
      </c>
      <c r="J14" s="4" t="s">
        <v>73</v>
      </c>
      <c r="K14" s="2" t="s">
        <v>74</v>
      </c>
      <c r="L14" s="2" t="s">
        <v>75</v>
      </c>
      <c r="M14" s="2">
        <v>273.2</v>
      </c>
      <c r="N14" s="2" t="s">
        <v>76</v>
      </c>
      <c r="O14" s="2">
        <v>9</v>
      </c>
      <c r="P14" s="2">
        <v>7</v>
      </c>
      <c r="Q14" s="2">
        <v>5</v>
      </c>
      <c r="R14" s="11" t="s">
        <v>48</v>
      </c>
      <c r="S14" s="2">
        <v>3</v>
      </c>
      <c r="T14" s="2">
        <v>1</v>
      </c>
      <c r="U14" s="11" t="s">
        <v>48</v>
      </c>
      <c r="V14" s="2">
        <v>35</v>
      </c>
      <c r="W14" s="11" t="s">
        <v>48</v>
      </c>
      <c r="X14" s="11" t="s">
        <v>48</v>
      </c>
      <c r="Y14" s="2">
        <v>1</v>
      </c>
      <c r="Z14" s="2">
        <v>2</v>
      </c>
      <c r="AA14" s="11" t="s">
        <v>48</v>
      </c>
      <c r="AB14" s="11" t="s">
        <v>48</v>
      </c>
      <c r="AC14" s="11" t="s">
        <v>48</v>
      </c>
      <c r="AD14" s="11" t="s">
        <v>48</v>
      </c>
      <c r="AE14" s="11" t="s">
        <v>48</v>
      </c>
      <c r="AF14" s="16" t="s">
        <v>48</v>
      </c>
      <c r="AG14" s="11" t="s">
        <v>48</v>
      </c>
      <c r="AH14" s="2">
        <v>4</v>
      </c>
      <c r="AI14" s="18" t="s">
        <v>48</v>
      </c>
    </row>
    <row r="15" spans="1:35" ht="24.75" customHeight="1" x14ac:dyDescent="0.3">
      <c r="A15" s="23">
        <v>10</v>
      </c>
      <c r="B15" s="28" t="s">
        <v>16</v>
      </c>
      <c r="C15" s="25" t="s">
        <v>43</v>
      </c>
      <c r="D15" s="3" t="s">
        <v>43</v>
      </c>
      <c r="E15" s="8">
        <v>510000</v>
      </c>
      <c r="F15" s="8">
        <v>1007070</v>
      </c>
      <c r="G15" s="2">
        <v>1</v>
      </c>
      <c r="H15" s="8">
        <v>1007070</v>
      </c>
      <c r="I15" s="2" t="s">
        <v>59</v>
      </c>
      <c r="J15" s="11" t="s">
        <v>48</v>
      </c>
      <c r="K15" s="11" t="s">
        <v>48</v>
      </c>
      <c r="L15" s="2" t="s">
        <v>77</v>
      </c>
      <c r="M15" s="2">
        <v>97.3</v>
      </c>
      <c r="N15" s="2" t="s">
        <v>78</v>
      </c>
      <c r="O15" s="2">
        <v>1</v>
      </c>
      <c r="P15" s="2">
        <v>10</v>
      </c>
      <c r="Q15" s="11" t="s">
        <v>48</v>
      </c>
      <c r="R15" s="11" t="s">
        <v>48</v>
      </c>
      <c r="S15" s="11" t="s">
        <v>48</v>
      </c>
      <c r="T15" s="11" t="s">
        <v>48</v>
      </c>
      <c r="U15" s="11" t="s">
        <v>48</v>
      </c>
      <c r="V15" s="11" t="s">
        <v>48</v>
      </c>
      <c r="W15" s="11" t="s">
        <v>48</v>
      </c>
      <c r="X15" s="11" t="s">
        <v>48</v>
      </c>
      <c r="Y15" s="11" t="s">
        <v>48</v>
      </c>
      <c r="Z15" s="11" t="s">
        <v>48</v>
      </c>
      <c r="AA15" s="11" t="s">
        <v>48</v>
      </c>
      <c r="AB15" s="11" t="s">
        <v>48</v>
      </c>
      <c r="AC15" s="11" t="s">
        <v>48</v>
      </c>
      <c r="AD15" s="11" t="s">
        <v>48</v>
      </c>
      <c r="AE15" s="2">
        <v>1</v>
      </c>
      <c r="AF15" s="8">
        <v>11000</v>
      </c>
      <c r="AG15" s="11" t="s">
        <v>48</v>
      </c>
      <c r="AH15" s="11" t="s">
        <v>48</v>
      </c>
      <c r="AI15" s="18" t="s">
        <v>48</v>
      </c>
    </row>
    <row r="16" spans="1:35" ht="24.75" customHeight="1" x14ac:dyDescent="0.3">
      <c r="A16" s="23">
        <v>11</v>
      </c>
      <c r="B16" s="28" t="s">
        <v>9</v>
      </c>
      <c r="C16" s="25" t="s">
        <v>43</v>
      </c>
      <c r="D16" s="3" t="s">
        <v>43</v>
      </c>
      <c r="E16" s="8">
        <v>414931136</v>
      </c>
      <c r="F16" s="8">
        <v>3475671</v>
      </c>
      <c r="G16" s="2">
        <v>30</v>
      </c>
      <c r="H16" s="8">
        <v>115855</v>
      </c>
      <c r="I16" s="2" t="s">
        <v>43</v>
      </c>
      <c r="J16" s="4" t="s">
        <v>79</v>
      </c>
      <c r="K16" s="2" t="s">
        <v>52</v>
      </c>
      <c r="L16" s="2" t="s">
        <v>80</v>
      </c>
      <c r="M16" s="2">
        <v>177.8</v>
      </c>
      <c r="N16" s="11" t="s">
        <v>48</v>
      </c>
      <c r="O16" s="11" t="s">
        <v>48</v>
      </c>
      <c r="P16" s="2">
        <v>14</v>
      </c>
      <c r="Q16" s="2">
        <v>5</v>
      </c>
      <c r="R16" s="2">
        <v>5</v>
      </c>
      <c r="S16" s="2">
        <v>6</v>
      </c>
      <c r="T16" s="2">
        <v>1</v>
      </c>
      <c r="U16" s="11" t="s">
        <v>48</v>
      </c>
      <c r="V16" s="2">
        <v>28</v>
      </c>
      <c r="W16" s="2">
        <v>3</v>
      </c>
      <c r="X16" s="11" t="s">
        <v>48</v>
      </c>
      <c r="Y16" s="11" t="s">
        <v>48</v>
      </c>
      <c r="Z16" s="11" t="s">
        <v>48</v>
      </c>
      <c r="AA16" s="2">
        <v>2</v>
      </c>
      <c r="AB16" s="11" t="s">
        <v>48</v>
      </c>
      <c r="AC16" s="2">
        <v>2</v>
      </c>
      <c r="AD16" s="11" t="s">
        <v>48</v>
      </c>
      <c r="AE16" s="2">
        <v>2</v>
      </c>
      <c r="AF16" s="8">
        <v>80000</v>
      </c>
      <c r="AG16" s="11" t="s">
        <v>48</v>
      </c>
      <c r="AH16" s="2">
        <v>3</v>
      </c>
      <c r="AI16" s="18" t="s">
        <v>48</v>
      </c>
    </row>
    <row r="17" spans="1:35" ht="24.75" customHeight="1" x14ac:dyDescent="0.3">
      <c r="A17" s="23">
        <v>12</v>
      </c>
      <c r="B17" s="28" t="s">
        <v>5</v>
      </c>
      <c r="C17" s="25" t="s">
        <v>43</v>
      </c>
      <c r="D17" s="3" t="s">
        <v>43</v>
      </c>
      <c r="E17" s="8">
        <v>88408898</v>
      </c>
      <c r="F17" s="8">
        <v>3686173</v>
      </c>
      <c r="G17" s="2">
        <v>10</v>
      </c>
      <c r="H17" s="8">
        <v>368617</v>
      </c>
      <c r="I17" s="2" t="s">
        <v>43</v>
      </c>
      <c r="J17" s="10" t="s">
        <v>73</v>
      </c>
      <c r="K17" s="2" t="s">
        <v>55</v>
      </c>
      <c r="L17" s="2" t="s">
        <v>81</v>
      </c>
      <c r="M17" s="2">
        <v>126</v>
      </c>
      <c r="N17" s="2" t="s">
        <v>82</v>
      </c>
      <c r="O17" s="2">
        <v>14</v>
      </c>
      <c r="P17" s="2">
        <v>5</v>
      </c>
      <c r="Q17" s="2">
        <v>3</v>
      </c>
      <c r="R17" s="11" t="s">
        <v>48</v>
      </c>
      <c r="S17" s="2">
        <v>2</v>
      </c>
      <c r="T17" s="2">
        <v>1</v>
      </c>
      <c r="U17" s="11" t="s">
        <v>48</v>
      </c>
      <c r="V17" s="2">
        <v>9</v>
      </c>
      <c r="W17" s="11" t="s">
        <v>48</v>
      </c>
      <c r="X17" s="11" t="s">
        <v>48</v>
      </c>
      <c r="Y17" s="11" t="s">
        <v>48</v>
      </c>
      <c r="Z17" s="11" t="s">
        <v>48</v>
      </c>
      <c r="AA17" s="11" t="s">
        <v>48</v>
      </c>
      <c r="AB17" s="11" t="s">
        <v>48</v>
      </c>
      <c r="AC17" s="2">
        <v>2</v>
      </c>
      <c r="AD17" s="11" t="s">
        <v>48</v>
      </c>
      <c r="AE17" s="2">
        <v>4</v>
      </c>
      <c r="AF17" s="8">
        <v>460000</v>
      </c>
      <c r="AG17" s="2">
        <v>1</v>
      </c>
      <c r="AH17" s="2">
        <v>1</v>
      </c>
      <c r="AI17" s="18" t="s">
        <v>48</v>
      </c>
    </row>
    <row r="18" spans="1:35" ht="24.75" customHeight="1" x14ac:dyDescent="0.3">
      <c r="A18" s="23">
        <v>13</v>
      </c>
      <c r="B18" s="28" t="s">
        <v>4</v>
      </c>
      <c r="C18" s="25" t="s">
        <v>43</v>
      </c>
      <c r="D18" s="3" t="s">
        <v>43</v>
      </c>
      <c r="E18" s="8">
        <v>122201730</v>
      </c>
      <c r="F18" s="8">
        <v>3988508</v>
      </c>
      <c r="G18" s="2">
        <v>13</v>
      </c>
      <c r="H18" s="8">
        <v>306808</v>
      </c>
      <c r="I18" s="2" t="s">
        <v>43</v>
      </c>
      <c r="J18" s="10" t="s">
        <v>65</v>
      </c>
      <c r="K18" s="2" t="s">
        <v>55</v>
      </c>
      <c r="L18" s="2" t="s">
        <v>83</v>
      </c>
      <c r="M18" s="2">
        <v>235.32</v>
      </c>
      <c r="N18" s="11" t="s">
        <v>48</v>
      </c>
      <c r="O18" s="11" t="s">
        <v>48</v>
      </c>
      <c r="P18" s="2">
        <v>10</v>
      </c>
      <c r="Q18" s="2">
        <v>2</v>
      </c>
      <c r="R18" s="2">
        <v>1</v>
      </c>
      <c r="S18" s="11" t="s">
        <v>48</v>
      </c>
      <c r="T18" s="2">
        <v>3</v>
      </c>
      <c r="U18" s="11" t="s">
        <v>48</v>
      </c>
      <c r="V18" s="2">
        <v>23</v>
      </c>
      <c r="W18" s="2">
        <v>1</v>
      </c>
      <c r="X18" s="11" t="s">
        <v>48</v>
      </c>
      <c r="Y18" s="2">
        <v>1</v>
      </c>
      <c r="Z18" s="2">
        <v>1</v>
      </c>
      <c r="AA18" s="11" t="s">
        <v>48</v>
      </c>
      <c r="AB18" s="11" t="s">
        <v>48</v>
      </c>
      <c r="AC18" s="11" t="s">
        <v>48</v>
      </c>
      <c r="AD18" s="2">
        <v>1</v>
      </c>
      <c r="AE18" s="2">
        <v>1</v>
      </c>
      <c r="AF18" s="8">
        <v>55000</v>
      </c>
      <c r="AG18" s="2">
        <v>1</v>
      </c>
      <c r="AH18" s="2">
        <v>1</v>
      </c>
      <c r="AI18" s="19">
        <v>13</v>
      </c>
    </row>
    <row r="19" spans="1:35" ht="24.75" customHeight="1" x14ac:dyDescent="0.3">
      <c r="A19" s="23">
        <v>14</v>
      </c>
      <c r="B19" s="28" t="s">
        <v>10</v>
      </c>
      <c r="C19" s="25" t="s">
        <v>43</v>
      </c>
      <c r="D19" s="3" t="s">
        <v>43</v>
      </c>
      <c r="E19" s="8">
        <v>56818094</v>
      </c>
      <c r="F19" s="8">
        <v>355880</v>
      </c>
      <c r="G19" s="2">
        <v>4</v>
      </c>
      <c r="H19" s="8">
        <v>88970</v>
      </c>
      <c r="I19" s="2" t="s">
        <v>43</v>
      </c>
      <c r="J19" s="10" t="s">
        <v>84</v>
      </c>
      <c r="K19" s="2" t="s">
        <v>85</v>
      </c>
      <c r="L19" s="2" t="s">
        <v>86</v>
      </c>
      <c r="M19" s="2">
        <v>78.63</v>
      </c>
      <c r="N19" s="11" t="s">
        <v>48</v>
      </c>
      <c r="O19" s="2"/>
      <c r="P19" s="11" t="s">
        <v>48</v>
      </c>
      <c r="Q19" s="11" t="s">
        <v>48</v>
      </c>
      <c r="R19" s="11" t="s">
        <v>48</v>
      </c>
      <c r="S19" s="2">
        <v>4</v>
      </c>
      <c r="T19" s="11" t="s">
        <v>48</v>
      </c>
      <c r="U19" s="11" t="s">
        <v>48</v>
      </c>
      <c r="V19" s="2">
        <v>35</v>
      </c>
      <c r="W19" s="2">
        <v>3</v>
      </c>
      <c r="X19" s="11" t="s">
        <v>48</v>
      </c>
      <c r="Y19" s="2">
        <v>1</v>
      </c>
      <c r="Z19" s="11" t="s">
        <v>48</v>
      </c>
      <c r="AA19" s="2">
        <v>1</v>
      </c>
      <c r="AB19" s="11" t="s">
        <v>48</v>
      </c>
      <c r="AC19" s="2">
        <v>1</v>
      </c>
      <c r="AD19" s="11" t="s">
        <v>48</v>
      </c>
      <c r="AE19" s="11" t="s">
        <v>48</v>
      </c>
      <c r="AF19" s="16" t="s">
        <v>48</v>
      </c>
      <c r="AG19" s="11" t="s">
        <v>48</v>
      </c>
      <c r="AH19" s="2">
        <v>20</v>
      </c>
      <c r="AI19" s="19">
        <v>1</v>
      </c>
    </row>
    <row r="20" spans="1:35" ht="24.75" customHeight="1" x14ac:dyDescent="0.3">
      <c r="A20" s="23">
        <v>15</v>
      </c>
      <c r="B20" s="28" t="s">
        <v>7</v>
      </c>
      <c r="C20" s="25" t="s">
        <v>43</v>
      </c>
      <c r="D20" s="11" t="s">
        <v>43</v>
      </c>
      <c r="E20" s="8">
        <v>44617740</v>
      </c>
      <c r="F20" s="8">
        <v>2094520</v>
      </c>
      <c r="G20" s="2">
        <v>9</v>
      </c>
      <c r="H20" s="8">
        <v>232724</v>
      </c>
      <c r="I20" s="2" t="s">
        <v>43</v>
      </c>
      <c r="J20" s="10" t="s">
        <v>44</v>
      </c>
      <c r="K20" s="2" t="s">
        <v>52</v>
      </c>
      <c r="L20" s="2" t="s">
        <v>87</v>
      </c>
      <c r="M20" s="2">
        <v>20</v>
      </c>
      <c r="N20" s="2" t="s">
        <v>88</v>
      </c>
      <c r="O20" s="2">
        <v>12</v>
      </c>
      <c r="P20" s="2">
        <v>3</v>
      </c>
      <c r="Q20" s="11" t="s">
        <v>48</v>
      </c>
      <c r="R20" s="2">
        <v>2</v>
      </c>
      <c r="S20" s="2">
        <v>4</v>
      </c>
      <c r="T20" s="2">
        <v>1</v>
      </c>
      <c r="U20" s="11" t="s">
        <v>48</v>
      </c>
      <c r="V20" s="2">
        <v>19</v>
      </c>
      <c r="W20" s="11" t="s">
        <v>48</v>
      </c>
      <c r="X20" s="11" t="s">
        <v>48</v>
      </c>
      <c r="Y20" s="11" t="s">
        <v>48</v>
      </c>
      <c r="Z20" s="11" t="s">
        <v>48</v>
      </c>
      <c r="AA20" s="2">
        <v>3</v>
      </c>
      <c r="AB20" s="11" t="s">
        <v>48</v>
      </c>
      <c r="AC20" s="2">
        <v>7</v>
      </c>
      <c r="AD20" s="11" t="s">
        <v>48</v>
      </c>
      <c r="AE20" s="2">
        <v>1</v>
      </c>
      <c r="AF20" s="8">
        <v>15000</v>
      </c>
      <c r="AG20" s="11" t="s">
        <v>48</v>
      </c>
      <c r="AH20" s="11" t="s">
        <v>48</v>
      </c>
      <c r="AI20" s="18" t="s">
        <v>48</v>
      </c>
    </row>
    <row r="21" spans="1:35" ht="24.75" customHeight="1" x14ac:dyDescent="0.3">
      <c r="A21" s="24">
        <v>16</v>
      </c>
      <c r="B21" s="29" t="s">
        <v>15</v>
      </c>
      <c r="C21" s="27" t="s">
        <v>43</v>
      </c>
      <c r="D21" s="20" t="s">
        <v>43</v>
      </c>
      <c r="E21" s="21">
        <v>437439058</v>
      </c>
      <c r="F21" s="21">
        <v>4997366</v>
      </c>
      <c r="G21" s="20">
        <v>44</v>
      </c>
      <c r="H21" s="21">
        <v>113576</v>
      </c>
      <c r="I21" s="20" t="s">
        <v>43</v>
      </c>
      <c r="J21" s="31" t="s">
        <v>89</v>
      </c>
      <c r="K21" s="20" t="s">
        <v>90</v>
      </c>
      <c r="L21" s="20" t="s">
        <v>91</v>
      </c>
      <c r="M21" s="20">
        <v>31.06</v>
      </c>
      <c r="N21" s="32" t="s">
        <v>48</v>
      </c>
      <c r="O21" s="32" t="s">
        <v>48</v>
      </c>
      <c r="P21" s="20">
        <v>18</v>
      </c>
      <c r="Q21" s="20">
        <v>7</v>
      </c>
      <c r="R21" s="20">
        <v>14</v>
      </c>
      <c r="S21" s="20">
        <v>5</v>
      </c>
      <c r="T21" s="20">
        <v>2</v>
      </c>
      <c r="U21" s="32" t="s">
        <v>48</v>
      </c>
      <c r="V21" s="20">
        <v>113</v>
      </c>
      <c r="W21" s="20">
        <v>5</v>
      </c>
      <c r="X21" s="20">
        <v>1</v>
      </c>
      <c r="Y21" s="20">
        <v>1</v>
      </c>
      <c r="Z21" s="20">
        <v>9</v>
      </c>
      <c r="AA21" s="20">
        <v>2</v>
      </c>
      <c r="AB21" s="20">
        <v>1</v>
      </c>
      <c r="AC21" s="20">
        <v>2</v>
      </c>
      <c r="AD21" s="20">
        <v>1</v>
      </c>
      <c r="AE21" s="20">
        <v>2</v>
      </c>
      <c r="AF21" s="21">
        <v>82560</v>
      </c>
      <c r="AG21" s="20">
        <v>5</v>
      </c>
      <c r="AH21" s="20">
        <v>7</v>
      </c>
      <c r="AI21" s="33" t="s">
        <v>48</v>
      </c>
    </row>
  </sheetData>
  <sortState xmlns:xlrd2="http://schemas.microsoft.com/office/spreadsheetml/2017/richdata2" ref="A6:AI21">
    <sortCondition ref="B6:B21"/>
  </sortState>
  <mergeCells count="30">
    <mergeCell ref="AI3:AI5"/>
    <mergeCell ref="V4:V5"/>
    <mergeCell ref="A3:A5"/>
    <mergeCell ref="B3:B5"/>
    <mergeCell ref="L3:O3"/>
    <mergeCell ref="L4:M4"/>
    <mergeCell ref="N4:O4"/>
    <mergeCell ref="AE4:AF4"/>
    <mergeCell ref="C3:C5"/>
    <mergeCell ref="AG3:AG5"/>
    <mergeCell ref="AH3:AH5"/>
    <mergeCell ref="Z4:Z5"/>
    <mergeCell ref="Y4:Y5"/>
    <mergeCell ref="X4:X5"/>
    <mergeCell ref="W4:W5"/>
    <mergeCell ref="D3:D5"/>
    <mergeCell ref="E3:E5"/>
    <mergeCell ref="G3:G5"/>
    <mergeCell ref="H3:H5"/>
    <mergeCell ref="F3:F5"/>
    <mergeCell ref="P4:Q4"/>
    <mergeCell ref="V3:AF3"/>
    <mergeCell ref="I3:K3"/>
    <mergeCell ref="I4:I5"/>
    <mergeCell ref="J4:J5"/>
    <mergeCell ref="K4:K5"/>
    <mergeCell ref="P3:U3"/>
    <mergeCell ref="R4:T4"/>
    <mergeCell ref="AA4:AB4"/>
    <mergeCell ref="AC4:AD4"/>
  </mergeCells>
  <phoneticPr fontId="1" type="noConversion"/>
  <conditionalFormatting sqref="A3:I3 L3:P3 A4:E5 L5:AI5 AG4:AI4 G5:H5 G4:AA4 V3:AI3 AC4 AE4 A6:AI21">
    <cfRule type="expression" priority="1">
      <formula>MOD(ROW(),2)=1</formula>
    </cfRule>
  </conditionalFormatting>
  <pageMargins left="0.7" right="0.7" top="0.75" bottom="0.75" header="0.3" footer="0.3"/>
  <pageSetup paperSize="8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2024-12-24T04:58:15Z</cp:lastPrinted>
  <dcterms:created xsi:type="dcterms:W3CDTF">2024-10-17T07:09:57Z</dcterms:created>
  <dcterms:modified xsi:type="dcterms:W3CDTF">2024-12-27T04:38:01Z</dcterms:modified>
</cp:coreProperties>
</file>